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8" sheetId="1" r:id="rId1"/>
  </sheets>
  <definedNames>
    <definedName name="_xlnm.Print_Area" localSheetId="0">'прил8'!$A$1:$D$114</definedName>
  </definedNames>
  <calcPr fullCalcOnLoad="1"/>
</workbook>
</file>

<file path=xl/sharedStrings.xml><?xml version="1.0" encoding="utf-8"?>
<sst xmlns="http://schemas.openxmlformats.org/spreadsheetml/2006/main" count="266" uniqueCount="139">
  <si>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</si>
  <si>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</si>
  <si>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</si>
  <si>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</si>
  <si>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</si>
  <si>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</si>
  <si>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</si>
  <si>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</si>
  <si>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</si>
  <si>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</si>
  <si>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</si>
  <si>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</si>
  <si>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</si>
  <si>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</si>
  <si>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</si>
  <si>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</si>
  <si>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</si>
  <si>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</si>
  <si>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</si>
  <si>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</si>
  <si>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</si>
  <si>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</si>
  <si>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</si>
  <si>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</si>
  <si>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</si>
  <si>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</si>
  <si>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Монастырщинского района  Смоленской</t>
  </si>
  <si>
    <t xml:space="preserve">сельского поселения Монастырщинского </t>
  </si>
  <si>
    <t>01 0 00 00000</t>
  </si>
  <si>
    <t>01 1 00 00000</t>
  </si>
  <si>
    <t>01 1 01 00000</t>
  </si>
  <si>
    <t>01 1 01 00140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</si>
  <si>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</si>
  <si>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</si>
  <si>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</si>
  <si>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</si>
  <si>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</si>
  <si>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</si>
  <si>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</si>
  <si>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</si>
  <si>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</si>
  <si>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</si>
  <si>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</si>
  <si>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</si>
  <si>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</si>
  <si>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</si>
  <si>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</si>
  <si>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</si>
  <si>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</si>
  <si>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</si>
  <si>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</si>
  <si>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</si>
  <si>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</si>
  <si>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</si>
  <si>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</si>
  <si>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</si>
  <si>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</si>
  <si>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</si>
  <si>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</si>
  <si>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</si>
  <si>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</si>
  <si>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</si>
  <si>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</si>
  <si>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</si>
  <si>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</si>
  <si>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Основное мероприятие "Энергосбережение и повышение энергетической эффективности в административных зданиях"</t>
  </si>
  <si>
    <t>04 0 00 00000</t>
  </si>
  <si>
    <t>04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</si>
  <si>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</si>
  <si>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Я 01 21310</t>
  </si>
  <si>
    <t>Модернизация систем уличного освещения с заменой ламп на более экономичные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</si>
  <si>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</si>
  <si>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</si>
  <si>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21320</t>
  </si>
  <si>
    <t>Основное мероприятие "Обеспечение организационных условий для реализации муниципальной программы"</t>
  </si>
  <si>
    <t>03 1 01 20320</t>
  </si>
  <si>
    <t>03 2 01 21280</t>
  </si>
  <si>
    <t>Расходы для оплаты взносов на капитальный ремонт общего имущества многоквартирных жилых домов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</si>
  <si>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</si>
  <si>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</si>
  <si>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</si>
  <si>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</si>
  <si>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</si>
  <si>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</si>
  <si>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</si>
  <si>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</si>
  <si>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Субвенции на осуществление первичного воинского учета на территориях где отсутствуют военные комиссариаты</t>
  </si>
  <si>
    <t>98 1 00 51180</t>
  </si>
  <si>
    <t>Высшее должностное лицо</t>
  </si>
  <si>
    <t>76 1 00 00000</t>
  </si>
  <si>
    <t>Барсуковского сельского поселения</t>
  </si>
  <si>
    <t>Иные межбюджетные трансферты за счет средств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</si>
  <si>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</si>
  <si>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</si>
  <si>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03 Я 01 0000</t>
  </si>
  <si>
    <t>03 Я 01 60190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</si>
  <si>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</si>
  <si>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Приложение 12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</si>
  <si>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</si>
  <si>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</si>
  <si>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</si>
  <si>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</si>
  <si>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</si>
  <si>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</si>
  <si>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</si>
  <si>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</si>
  <si>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</si>
  <si>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</si>
  <si>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</si>
  <si>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</si>
  <si>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</si>
  <si>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</si>
  <si>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</si>
  <si>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мп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</si>
  <si>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2021 год</t>
  </si>
  <si>
    <t>Расходы по содержанию муниципального жилищного фонда</t>
  </si>
  <si>
    <t>03 1 01 20300</t>
  </si>
  <si>
    <t>04 Я 00 00000</t>
  </si>
  <si>
    <t>01 Я 00 00000</t>
  </si>
  <si>
    <t>02 Я 00 00000</t>
  </si>
  <si>
    <t>03 Я 00 0000</t>
  </si>
  <si>
    <t>области от 21.12.2020г. №10 "О бюджете Барсуковского</t>
  </si>
  <si>
    <t>400</t>
  </si>
  <si>
    <t>410</t>
  </si>
  <si>
    <t xml:space="preserve">Бюджетные инвестиции </t>
  </si>
  <si>
    <t>Бюджетные инвестиции в обьекты государственной (муниципальной) собственности государственным (муниципальным) учреждениям</t>
  </si>
  <si>
    <t>Прочие расходы за счет средств местного бюджета</t>
  </si>
  <si>
    <t>98 2 00 00000</t>
  </si>
  <si>
    <t>98 2 00 25550</t>
  </si>
  <si>
    <t>03 3 01 L5767</t>
  </si>
  <si>
    <t>Основное мероприятие (вне подпрограмм)</t>
  </si>
  <si>
    <t>района Смоленской области на 2021 год и  на плановый период 2022 и 2023 годов"  в редакции решения от 19.04.2021г. №7, от 22.07.2021г. №11</t>
  </si>
  <si>
    <t>03 2 01 21300</t>
  </si>
  <si>
    <t>Расходы на строительство, содержание, обслуживание и ремонт тепловых сетей муниципального образования</t>
  </si>
  <si>
    <t>89 0 00 00000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</si>
  <si>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</si>
  <si>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</si>
  <si>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Иные закупки товаров, работ и услуг для обеспечения  государственных (муниципальных) нужд</t>
  </si>
  <si>
    <t>89 0 00 29990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</si>
</sst>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view="pageBreakPreview" zoomScale="150" zoomScaleSheetLayoutView="150" zoomScalePageLayoutView="0" workbookViewId="0" topLeftCell="A56">
      <selection activeCell="D65" sqref="D65"/>
    </sheetView>
  </sheetViews>
  <sheetFormatPr defaultColWidth="9.00390625" defaultRowHeight="12.75"/>
  <cols>
    <col min="1" max="1" width="56.625" style="0" customWidth="1"/>
    <col min="2" max="2" width="13.25390625" style="0" customWidth="1"/>
    <col min="3" max="3" width="8.125" style="0" customWidth="1"/>
    <col min="4" max="4" width="13.25390625" style="0" customWidth="1"/>
  </cols>
  <sheetData>
    <row r="1" spans="1:4" ht="12.75">
      <c r="A1" s="1"/>
      <c r="B1" s="35"/>
      <c r="C1" s="39" t="s">
        <v>97</v>
      </c>
      <c r="D1" s="39"/>
    </row>
    <row r="2" spans="1:4" ht="12.75">
      <c r="A2" s="1"/>
      <c r="B2" s="39" t="s">
        <v>3</v>
      </c>
      <c r="C2" s="39"/>
      <c r="D2" s="39"/>
    </row>
    <row r="3" spans="1:4" ht="12.75">
      <c r="A3" s="1"/>
      <c r="B3" s="39" t="s">
        <v>90</v>
      </c>
      <c r="C3" s="39"/>
      <c r="D3" s="39"/>
    </row>
    <row r="4" spans="1:4" ht="12.75">
      <c r="A4" s="1"/>
      <c r="B4" s="39" t="s">
        <v>26</v>
      </c>
      <c r="C4" s="39"/>
      <c r="D4" s="39"/>
    </row>
    <row r="5" spans="1:4" ht="12.75">
      <c r="A5" s="39" t="s">
        <v>121</v>
      </c>
      <c r="B5" s="39"/>
      <c r="C5" s="39"/>
      <c r="D5" s="39"/>
    </row>
    <row r="6" spans="1:4" ht="13.5" customHeight="1">
      <c r="A6" s="1"/>
      <c r="B6" s="39" t="s">
        <v>27</v>
      </c>
      <c r="C6" s="39"/>
      <c r="D6" s="39"/>
    </row>
    <row r="7" spans="1:4" ht="51" customHeight="1">
      <c r="A7" s="1"/>
      <c r="B7" s="44" t="s">
        <v>131</v>
      </c>
      <c r="C7" s="44"/>
      <c r="D7" s="44"/>
    </row>
    <row r="8" spans="1:4" ht="75.75" customHeight="1">
      <c r="A8" s="42" t="s">
        <v>114</v>
      </c>
      <c r="B8" s="43"/>
      <c r="C8" s="43"/>
      <c r="D8" s="43"/>
    </row>
    <row r="9" spans="1:4" ht="14.25" customHeight="1" hidden="1">
      <c r="A9" s="40"/>
      <c r="B9" s="41"/>
      <c r="C9" s="41"/>
      <c r="D9" s="41"/>
    </row>
    <row r="10" spans="1:4" ht="0.75" customHeight="1" hidden="1">
      <c r="A10" s="40"/>
      <c r="B10" s="41"/>
      <c r="C10" s="41"/>
      <c r="D10" s="41"/>
    </row>
    <row r="11" spans="1:4" ht="24.75" customHeight="1">
      <c r="A11" s="1"/>
      <c r="B11" s="1"/>
      <c r="C11" s="1"/>
      <c r="D11" s="3" t="s">
        <v>2</v>
      </c>
    </row>
    <row r="12" spans="1:4" ht="114" customHeight="1">
      <c r="A12" s="20" t="s">
        <v>11</v>
      </c>
      <c r="B12" s="7" t="s">
        <v>0</v>
      </c>
      <c r="C12" s="7" t="s">
        <v>1</v>
      </c>
      <c r="D12" s="20" t="s">
        <v>18</v>
      </c>
    </row>
    <row r="13" spans="1:4" ht="12.75">
      <c r="A13" s="4">
        <v>1</v>
      </c>
      <c r="B13" s="4">
        <v>2</v>
      </c>
      <c r="C13" s="4">
        <v>3</v>
      </c>
      <c r="D13" s="4">
        <v>4</v>
      </c>
    </row>
    <row r="14" spans="1:6" ht="41.25" customHeight="1">
      <c r="A14" s="6" t="s">
        <v>109</v>
      </c>
      <c r="B14" s="23" t="s">
        <v>28</v>
      </c>
      <c r="C14" s="7"/>
      <c r="D14" s="12">
        <f>D15+D27</f>
        <v>2211350</v>
      </c>
      <c r="F14" s="2"/>
    </row>
    <row r="15" spans="1:4" ht="38.25">
      <c r="A15" s="8" t="s">
        <v>12</v>
      </c>
      <c r="B15" s="23" t="s">
        <v>29</v>
      </c>
      <c r="C15" s="7"/>
      <c r="D15" s="12">
        <f>D16</f>
        <v>2141350</v>
      </c>
    </row>
    <row r="16" spans="1:4" ht="27">
      <c r="A16" s="6" t="s">
        <v>74</v>
      </c>
      <c r="B16" s="22" t="s">
        <v>30</v>
      </c>
      <c r="C16" s="9"/>
      <c r="D16" s="13">
        <f>D17</f>
        <v>2141350</v>
      </c>
    </row>
    <row r="17" spans="1:4" ht="25.5">
      <c r="A17" s="10" t="s">
        <v>64</v>
      </c>
      <c r="B17" s="21" t="s">
        <v>31</v>
      </c>
      <c r="C17" s="5"/>
      <c r="D17" s="14">
        <f>D18+D20+D24+D22</f>
        <v>2141350</v>
      </c>
    </row>
    <row r="18" spans="1:4" ht="51">
      <c r="A18" s="10" t="s">
        <v>16</v>
      </c>
      <c r="B18" s="21" t="s">
        <v>31</v>
      </c>
      <c r="C18" s="21" t="s">
        <v>4</v>
      </c>
      <c r="D18" s="14">
        <f>D19</f>
        <v>1337100</v>
      </c>
    </row>
    <row r="19" spans="1:4" ht="25.5">
      <c r="A19" s="10" t="s">
        <v>9</v>
      </c>
      <c r="B19" s="21" t="s">
        <v>31</v>
      </c>
      <c r="C19" s="21" t="s">
        <v>5</v>
      </c>
      <c r="D19" s="32">
        <v>1337100</v>
      </c>
    </row>
    <row r="20" spans="1:4" ht="25.5">
      <c r="A20" s="10" t="s">
        <v>98</v>
      </c>
      <c r="B20" s="21" t="s">
        <v>31</v>
      </c>
      <c r="C20" s="21" t="s">
        <v>8</v>
      </c>
      <c r="D20" s="14">
        <f>D21</f>
        <v>465850</v>
      </c>
    </row>
    <row r="21" spans="1:4" ht="25.5">
      <c r="A21" s="10" t="s">
        <v>99</v>
      </c>
      <c r="B21" s="21" t="s">
        <v>31</v>
      </c>
      <c r="C21" s="21" t="s">
        <v>7</v>
      </c>
      <c r="D21" s="32">
        <v>465850</v>
      </c>
    </row>
    <row r="22" spans="1:4" ht="12.75">
      <c r="A22" s="11" t="s">
        <v>124</v>
      </c>
      <c r="B22" s="21" t="s">
        <v>31</v>
      </c>
      <c r="C22" s="21" t="s">
        <v>122</v>
      </c>
      <c r="D22" s="32">
        <v>335000</v>
      </c>
    </row>
    <row r="23" spans="1:4" ht="38.25">
      <c r="A23" s="11" t="s">
        <v>125</v>
      </c>
      <c r="B23" s="21" t="s">
        <v>31</v>
      </c>
      <c r="C23" s="21" t="s">
        <v>123</v>
      </c>
      <c r="D23" s="32">
        <v>335000</v>
      </c>
    </row>
    <row r="24" spans="1:4" ht="12.75">
      <c r="A24" s="11" t="s">
        <v>10</v>
      </c>
      <c r="B24" s="21" t="s">
        <v>31</v>
      </c>
      <c r="C24" s="21" t="s">
        <v>6</v>
      </c>
      <c r="D24" s="14">
        <f>D25</f>
        <v>3400</v>
      </c>
    </row>
    <row r="25" spans="1:4" ht="12.75">
      <c r="A25" s="10" t="s">
        <v>23</v>
      </c>
      <c r="B25" s="21" t="s">
        <v>31</v>
      </c>
      <c r="C25" s="21" t="s">
        <v>24</v>
      </c>
      <c r="D25" s="32">
        <v>3400</v>
      </c>
    </row>
    <row r="26" spans="1:4" ht="13.5">
      <c r="A26" s="6" t="s">
        <v>130</v>
      </c>
      <c r="B26" s="22" t="s">
        <v>118</v>
      </c>
      <c r="C26" s="22"/>
      <c r="D26" s="34">
        <v>70000</v>
      </c>
    </row>
    <row r="27" spans="1:4" ht="27">
      <c r="A27" s="30" t="s">
        <v>101</v>
      </c>
      <c r="B27" s="22" t="s">
        <v>102</v>
      </c>
      <c r="C27" s="22"/>
      <c r="D27" s="13">
        <f>D28</f>
        <v>70000</v>
      </c>
    </row>
    <row r="28" spans="1:4" ht="25.5">
      <c r="A28" s="29" t="s">
        <v>103</v>
      </c>
      <c r="B28" s="21" t="s">
        <v>104</v>
      </c>
      <c r="C28" s="21"/>
      <c r="D28" s="14">
        <f>D29</f>
        <v>70000</v>
      </c>
    </row>
    <row r="29" spans="1:4" ht="12.75">
      <c r="A29" s="29" t="s">
        <v>105</v>
      </c>
      <c r="B29" s="21" t="s">
        <v>104</v>
      </c>
      <c r="C29" s="21" t="s">
        <v>106</v>
      </c>
      <c r="D29" s="14">
        <f>D30</f>
        <v>70000</v>
      </c>
    </row>
    <row r="30" spans="1:4" ht="12.75">
      <c r="A30" s="29" t="s">
        <v>107</v>
      </c>
      <c r="B30" s="21" t="s">
        <v>104</v>
      </c>
      <c r="C30" s="21" t="s">
        <v>108</v>
      </c>
      <c r="D30" s="33">
        <v>70000</v>
      </c>
    </row>
    <row r="31" spans="1:4" ht="51">
      <c r="A31" s="8" t="s">
        <v>110</v>
      </c>
      <c r="B31" s="23" t="s">
        <v>32</v>
      </c>
      <c r="C31" s="21"/>
      <c r="D31" s="12">
        <f>D34</f>
        <v>546000</v>
      </c>
    </row>
    <row r="32" spans="1:4" ht="13.5">
      <c r="A32" s="6" t="s">
        <v>130</v>
      </c>
      <c r="B32" s="22" t="s">
        <v>119</v>
      </c>
      <c r="C32" s="22"/>
      <c r="D32" s="34">
        <v>546000</v>
      </c>
    </row>
    <row r="33" spans="1:4" ht="54">
      <c r="A33" s="6" t="s">
        <v>33</v>
      </c>
      <c r="B33" s="22" t="s">
        <v>34</v>
      </c>
      <c r="C33" s="22"/>
      <c r="D33" s="13">
        <f>D34</f>
        <v>546000</v>
      </c>
    </row>
    <row r="34" spans="1:4" ht="12.75">
      <c r="A34" s="10" t="s">
        <v>35</v>
      </c>
      <c r="B34" s="21" t="s">
        <v>36</v>
      </c>
      <c r="C34" s="21"/>
      <c r="D34" s="14">
        <f>D35</f>
        <v>546000</v>
      </c>
    </row>
    <row r="35" spans="1:4" ht="25.5">
      <c r="A35" s="10" t="s">
        <v>98</v>
      </c>
      <c r="B35" s="21" t="s">
        <v>36</v>
      </c>
      <c r="C35" s="21" t="s">
        <v>8</v>
      </c>
      <c r="D35" s="14">
        <f>D36</f>
        <v>546000</v>
      </c>
    </row>
    <row r="36" spans="1:4" ht="25.5">
      <c r="A36" s="10" t="s">
        <v>99</v>
      </c>
      <c r="B36" s="21" t="s">
        <v>36</v>
      </c>
      <c r="C36" s="21" t="s">
        <v>7</v>
      </c>
      <c r="D36" s="32">
        <v>546000</v>
      </c>
    </row>
    <row r="37" spans="1:4" ht="67.5">
      <c r="A37" s="6" t="s">
        <v>111</v>
      </c>
      <c r="B37" s="22" t="s">
        <v>38</v>
      </c>
      <c r="C37" s="22"/>
      <c r="D37" s="15">
        <f>D38+D46+D57+D65+D71</f>
        <v>1805968</v>
      </c>
    </row>
    <row r="38" spans="1:4" ht="25.5">
      <c r="A38" s="8" t="s">
        <v>19</v>
      </c>
      <c r="B38" s="23" t="s">
        <v>39</v>
      </c>
      <c r="C38" s="23"/>
      <c r="D38" s="16">
        <f>D39</f>
        <v>457313</v>
      </c>
    </row>
    <row r="39" spans="1:4" ht="27">
      <c r="A39" s="6" t="s">
        <v>40</v>
      </c>
      <c r="B39" s="22" t="s">
        <v>41</v>
      </c>
      <c r="C39" s="22"/>
      <c r="D39" s="15">
        <f>D43+D40</f>
        <v>457313</v>
      </c>
    </row>
    <row r="40" spans="1:4" ht="12.75">
      <c r="A40" s="10" t="s">
        <v>115</v>
      </c>
      <c r="B40" s="21" t="s">
        <v>116</v>
      </c>
      <c r="C40" s="21"/>
      <c r="D40" s="17">
        <f>D41</f>
        <v>57313</v>
      </c>
    </row>
    <row r="41" spans="1:4" ht="25.5">
      <c r="A41" s="10" t="s">
        <v>98</v>
      </c>
      <c r="B41" s="21" t="s">
        <v>116</v>
      </c>
      <c r="C41" s="21" t="s">
        <v>8</v>
      </c>
      <c r="D41" s="17">
        <f>D42</f>
        <v>57313</v>
      </c>
    </row>
    <row r="42" spans="1:4" ht="25.5">
      <c r="A42" s="10" t="s">
        <v>99</v>
      </c>
      <c r="B42" s="21" t="s">
        <v>116</v>
      </c>
      <c r="C42" s="21" t="s">
        <v>7</v>
      </c>
      <c r="D42" s="32">
        <v>57313</v>
      </c>
    </row>
    <row r="43" spans="1:4" ht="25.5">
      <c r="A43" s="10" t="s">
        <v>77</v>
      </c>
      <c r="B43" s="21" t="s">
        <v>75</v>
      </c>
      <c r="C43" s="21"/>
      <c r="D43" s="17">
        <f>D44</f>
        <v>400000</v>
      </c>
    </row>
    <row r="44" spans="1:4" ht="25.5">
      <c r="A44" s="10" t="s">
        <v>98</v>
      </c>
      <c r="B44" s="21" t="s">
        <v>75</v>
      </c>
      <c r="C44" s="21" t="s">
        <v>8</v>
      </c>
      <c r="D44" s="17">
        <f>D45</f>
        <v>400000</v>
      </c>
    </row>
    <row r="45" spans="1:4" ht="25.5">
      <c r="A45" s="10" t="s">
        <v>99</v>
      </c>
      <c r="B45" s="21" t="s">
        <v>75</v>
      </c>
      <c r="C45" s="21" t="s">
        <v>7</v>
      </c>
      <c r="D45" s="32">
        <v>400000</v>
      </c>
    </row>
    <row r="46" spans="1:4" ht="25.5">
      <c r="A46" s="8" t="s">
        <v>13</v>
      </c>
      <c r="B46" s="23" t="s">
        <v>42</v>
      </c>
      <c r="C46" s="23"/>
      <c r="D46" s="16">
        <f>D48+D54+D51</f>
        <v>430502</v>
      </c>
    </row>
    <row r="47" spans="1:4" ht="40.5">
      <c r="A47" s="6" t="s">
        <v>43</v>
      </c>
      <c r="B47" s="22" t="s">
        <v>44</v>
      </c>
      <c r="C47" s="22"/>
      <c r="D47" s="16">
        <f>D49+D55+D52</f>
        <v>430502</v>
      </c>
    </row>
    <row r="48" spans="1:4" ht="25.5">
      <c r="A48" s="10" t="s">
        <v>14</v>
      </c>
      <c r="B48" s="21" t="s">
        <v>76</v>
      </c>
      <c r="C48" s="21"/>
      <c r="D48" s="17">
        <f>D49</f>
        <v>225987</v>
      </c>
    </row>
    <row r="49" spans="1:4" ht="25.5">
      <c r="A49" s="10" t="s">
        <v>98</v>
      </c>
      <c r="B49" s="21" t="s">
        <v>76</v>
      </c>
      <c r="C49" s="21" t="s">
        <v>8</v>
      </c>
      <c r="D49" s="17">
        <f>D50</f>
        <v>225987</v>
      </c>
    </row>
    <row r="50" spans="1:4" ht="25.5">
      <c r="A50" s="10" t="s">
        <v>99</v>
      </c>
      <c r="B50" s="21" t="s">
        <v>76</v>
      </c>
      <c r="C50" s="21" t="s">
        <v>7</v>
      </c>
      <c r="D50" s="32">
        <v>225987</v>
      </c>
    </row>
    <row r="51" spans="1:4" ht="25.5">
      <c r="A51" s="10" t="s">
        <v>20</v>
      </c>
      <c r="B51" s="21" t="s">
        <v>45</v>
      </c>
      <c r="C51" s="21"/>
      <c r="D51" s="17">
        <f>D52</f>
        <v>80000</v>
      </c>
    </row>
    <row r="52" spans="1:4" ht="25.5">
      <c r="A52" s="10" t="s">
        <v>98</v>
      </c>
      <c r="B52" s="21" t="s">
        <v>45</v>
      </c>
      <c r="C52" s="21" t="s">
        <v>8</v>
      </c>
      <c r="D52" s="17">
        <f>D53</f>
        <v>80000</v>
      </c>
    </row>
    <row r="53" spans="1:4" ht="25.5">
      <c r="A53" s="10" t="s">
        <v>99</v>
      </c>
      <c r="B53" s="21" t="s">
        <v>45</v>
      </c>
      <c r="C53" s="21" t="s">
        <v>7</v>
      </c>
      <c r="D53" s="32">
        <v>80000</v>
      </c>
    </row>
    <row r="54" spans="1:4" ht="25.5">
      <c r="A54" s="10" t="s">
        <v>133</v>
      </c>
      <c r="B54" s="21" t="s">
        <v>132</v>
      </c>
      <c r="C54" s="21"/>
      <c r="D54" s="17">
        <f>D55</f>
        <v>124515</v>
      </c>
    </row>
    <row r="55" spans="1:4" ht="25.5">
      <c r="A55" s="10" t="s">
        <v>98</v>
      </c>
      <c r="B55" s="21" t="s">
        <v>132</v>
      </c>
      <c r="C55" s="21" t="s">
        <v>8</v>
      </c>
      <c r="D55" s="17">
        <f>D56</f>
        <v>124515</v>
      </c>
    </row>
    <row r="56" spans="1:4" ht="25.5">
      <c r="A56" s="10" t="s">
        <v>99</v>
      </c>
      <c r="B56" s="21" t="s">
        <v>132</v>
      </c>
      <c r="C56" s="21" t="s">
        <v>7</v>
      </c>
      <c r="D56" s="32">
        <v>124515</v>
      </c>
    </row>
    <row r="57" spans="1:4" ht="25.5">
      <c r="A57" s="8" t="s">
        <v>15</v>
      </c>
      <c r="B57" s="23" t="s">
        <v>46</v>
      </c>
      <c r="C57" s="23"/>
      <c r="D57" s="16">
        <f>D59+D62</f>
        <v>660603</v>
      </c>
    </row>
    <row r="58" spans="1:4" ht="40.5">
      <c r="A58" s="6" t="s">
        <v>47</v>
      </c>
      <c r="B58" s="22" t="s">
        <v>48</v>
      </c>
      <c r="C58" s="22"/>
      <c r="D58" s="15">
        <f>D59+D62</f>
        <v>660603</v>
      </c>
    </row>
    <row r="59" spans="1:4" ht="12.75">
      <c r="A59" s="10" t="s">
        <v>49</v>
      </c>
      <c r="B59" s="21" t="s">
        <v>50</v>
      </c>
      <c r="C59" s="24"/>
      <c r="D59" s="18">
        <f>D60</f>
        <v>257775</v>
      </c>
    </row>
    <row r="60" spans="1:4" ht="25.5">
      <c r="A60" s="10" t="s">
        <v>98</v>
      </c>
      <c r="B60" s="21" t="s">
        <v>50</v>
      </c>
      <c r="C60" s="21" t="s">
        <v>8</v>
      </c>
      <c r="D60" s="17">
        <f>D61</f>
        <v>257775</v>
      </c>
    </row>
    <row r="61" spans="1:4" ht="25.5">
      <c r="A61" s="10" t="s">
        <v>99</v>
      </c>
      <c r="B61" s="21" t="s">
        <v>50</v>
      </c>
      <c r="C61" s="21" t="s">
        <v>7</v>
      </c>
      <c r="D61" s="32">
        <v>257775</v>
      </c>
    </row>
    <row r="62" spans="1:4" ht="12.75">
      <c r="A62" s="11" t="s">
        <v>49</v>
      </c>
      <c r="B62" s="21" t="s">
        <v>129</v>
      </c>
      <c r="C62" s="21"/>
      <c r="D62" s="32">
        <v>402828</v>
      </c>
    </row>
    <row r="63" spans="1:4" ht="25.5">
      <c r="A63" s="11" t="s">
        <v>98</v>
      </c>
      <c r="B63" s="21" t="s">
        <v>129</v>
      </c>
      <c r="C63" s="21" t="s">
        <v>8</v>
      </c>
      <c r="D63" s="32">
        <v>402828</v>
      </c>
    </row>
    <row r="64" spans="1:4" ht="25.5">
      <c r="A64" s="11" t="s">
        <v>99</v>
      </c>
      <c r="B64" s="21" t="s">
        <v>129</v>
      </c>
      <c r="C64" s="21" t="s">
        <v>7</v>
      </c>
      <c r="D64" s="32">
        <v>402828</v>
      </c>
    </row>
    <row r="65" spans="1:4" ht="38.25">
      <c r="A65" s="8" t="s">
        <v>17</v>
      </c>
      <c r="B65" s="23" t="s">
        <v>51</v>
      </c>
      <c r="C65" s="23"/>
      <c r="D65" s="16">
        <f>D67</f>
        <v>157550</v>
      </c>
    </row>
    <row r="66" spans="1:4" ht="27">
      <c r="A66" s="6" t="s">
        <v>52</v>
      </c>
      <c r="B66" s="22" t="s">
        <v>53</v>
      </c>
      <c r="C66" s="22"/>
      <c r="D66" s="15">
        <f>D67</f>
        <v>157550</v>
      </c>
    </row>
    <row r="67" spans="1:4" ht="25.5">
      <c r="A67" s="10" t="s">
        <v>54</v>
      </c>
      <c r="B67" s="21" t="s">
        <v>55</v>
      </c>
      <c r="C67" s="21"/>
      <c r="D67" s="17">
        <f>D68</f>
        <v>157550</v>
      </c>
    </row>
    <row r="68" spans="1:4" ht="25.5">
      <c r="A68" s="10" t="s">
        <v>98</v>
      </c>
      <c r="B68" s="21" t="s">
        <v>55</v>
      </c>
      <c r="C68" s="21" t="s">
        <v>8</v>
      </c>
      <c r="D68" s="17">
        <f>D69</f>
        <v>157550</v>
      </c>
    </row>
    <row r="69" spans="1:4" ht="25.5">
      <c r="A69" s="10" t="s">
        <v>99</v>
      </c>
      <c r="B69" s="21" t="s">
        <v>55</v>
      </c>
      <c r="C69" s="21" t="s">
        <v>7</v>
      </c>
      <c r="D69" s="32">
        <v>157550</v>
      </c>
    </row>
    <row r="70" spans="1:4" ht="13.5">
      <c r="A70" s="6" t="s">
        <v>130</v>
      </c>
      <c r="B70" s="22" t="s">
        <v>120</v>
      </c>
      <c r="C70" s="22"/>
      <c r="D70" s="27">
        <f>D71</f>
        <v>100000</v>
      </c>
    </row>
    <row r="71" spans="1:4" ht="27">
      <c r="A71" s="6" t="s">
        <v>92</v>
      </c>
      <c r="B71" s="22" t="s">
        <v>94</v>
      </c>
      <c r="C71" s="22"/>
      <c r="D71" s="27">
        <f>D72</f>
        <v>100000</v>
      </c>
    </row>
    <row r="72" spans="1:4" ht="38.25">
      <c r="A72" s="10" t="s">
        <v>96</v>
      </c>
      <c r="B72" s="21" t="s">
        <v>95</v>
      </c>
      <c r="C72" s="21"/>
      <c r="D72" s="28">
        <f>D73</f>
        <v>100000</v>
      </c>
    </row>
    <row r="73" spans="1:4" ht="12.75">
      <c r="A73" s="10" t="s">
        <v>10</v>
      </c>
      <c r="B73" s="21" t="s">
        <v>95</v>
      </c>
      <c r="C73" s="21" t="s">
        <v>6</v>
      </c>
      <c r="D73" s="28">
        <f>D74</f>
        <v>100000</v>
      </c>
    </row>
    <row r="74" spans="1:4" ht="38.25">
      <c r="A74" s="10" t="s">
        <v>93</v>
      </c>
      <c r="B74" s="21" t="s">
        <v>95</v>
      </c>
      <c r="C74" s="21" t="s">
        <v>37</v>
      </c>
      <c r="D74" s="32">
        <v>100000</v>
      </c>
    </row>
    <row r="75" spans="1:4" ht="38.25">
      <c r="A75" s="8" t="s">
        <v>112</v>
      </c>
      <c r="B75" s="23" t="s">
        <v>66</v>
      </c>
      <c r="C75" s="23"/>
      <c r="D75" s="16">
        <f>D77+D81</f>
        <v>4000</v>
      </c>
    </row>
    <row r="76" spans="1:4" ht="13.5">
      <c r="A76" s="6" t="s">
        <v>130</v>
      </c>
      <c r="B76" s="22" t="s">
        <v>117</v>
      </c>
      <c r="C76" s="22"/>
      <c r="D76" s="15">
        <v>4000</v>
      </c>
    </row>
    <row r="77" spans="1:4" ht="30.75" customHeight="1">
      <c r="A77" s="6" t="s">
        <v>65</v>
      </c>
      <c r="B77" s="22" t="s">
        <v>67</v>
      </c>
      <c r="C77" s="22"/>
      <c r="D77" s="15">
        <f>D78</f>
        <v>2000</v>
      </c>
    </row>
    <row r="78" spans="1:4" ht="38.25">
      <c r="A78" s="10" t="s">
        <v>68</v>
      </c>
      <c r="B78" s="21" t="s">
        <v>69</v>
      </c>
      <c r="C78" s="21"/>
      <c r="D78" s="17">
        <f>D79</f>
        <v>2000</v>
      </c>
    </row>
    <row r="79" spans="1:4" ht="25.5">
      <c r="A79" s="10" t="s">
        <v>98</v>
      </c>
      <c r="B79" s="21" t="s">
        <v>69</v>
      </c>
      <c r="C79" s="21" t="s">
        <v>8</v>
      </c>
      <c r="D79" s="17">
        <f>D80</f>
        <v>2000</v>
      </c>
    </row>
    <row r="80" spans="1:4" ht="25.5">
      <c r="A80" s="10" t="s">
        <v>99</v>
      </c>
      <c r="B80" s="21" t="s">
        <v>69</v>
      </c>
      <c r="C80" s="21" t="s">
        <v>7</v>
      </c>
      <c r="D80" s="32">
        <v>2000</v>
      </c>
    </row>
    <row r="81" spans="1:4" ht="27">
      <c r="A81" s="6" t="s">
        <v>71</v>
      </c>
      <c r="B81" s="22" t="s">
        <v>72</v>
      </c>
      <c r="C81" s="22"/>
      <c r="D81" s="15">
        <f>D82</f>
        <v>2000</v>
      </c>
    </row>
    <row r="82" spans="1:4" ht="25.5">
      <c r="A82" s="10" t="s">
        <v>70</v>
      </c>
      <c r="B82" s="21" t="s">
        <v>73</v>
      </c>
      <c r="C82" s="21"/>
      <c r="D82" s="17">
        <f>D83</f>
        <v>2000</v>
      </c>
    </row>
    <row r="83" spans="1:4" ht="25.5">
      <c r="A83" s="10" t="s">
        <v>98</v>
      </c>
      <c r="B83" s="21" t="s">
        <v>73</v>
      </c>
      <c r="C83" s="21" t="s">
        <v>8</v>
      </c>
      <c r="D83" s="17">
        <f>D84</f>
        <v>2000</v>
      </c>
    </row>
    <row r="84" spans="1:4" ht="25.5">
      <c r="A84" s="10" t="s">
        <v>99</v>
      </c>
      <c r="B84" s="21" t="s">
        <v>73</v>
      </c>
      <c r="C84" s="21" t="s">
        <v>7</v>
      </c>
      <c r="D84" s="32">
        <v>2000</v>
      </c>
    </row>
    <row r="85" spans="1:4" ht="25.5">
      <c r="A85" s="8" t="s">
        <v>56</v>
      </c>
      <c r="B85" s="23" t="s">
        <v>57</v>
      </c>
      <c r="C85" s="23"/>
      <c r="D85" s="16">
        <f>D86</f>
        <v>573900</v>
      </c>
    </row>
    <row r="86" spans="1:4" ht="13.5">
      <c r="A86" s="6" t="s">
        <v>88</v>
      </c>
      <c r="B86" s="22" t="s">
        <v>89</v>
      </c>
      <c r="C86" s="26"/>
      <c r="D86" s="15">
        <f>D87</f>
        <v>573900</v>
      </c>
    </row>
    <row r="87" spans="1:4" ht="25.5">
      <c r="A87" s="10" t="s">
        <v>64</v>
      </c>
      <c r="B87" s="21" t="s">
        <v>59</v>
      </c>
      <c r="C87" s="25"/>
      <c r="D87" s="17">
        <f>D88</f>
        <v>573900</v>
      </c>
    </row>
    <row r="88" spans="1:4" ht="51">
      <c r="A88" s="10" t="s">
        <v>16</v>
      </c>
      <c r="B88" s="21" t="s">
        <v>59</v>
      </c>
      <c r="C88" s="21" t="s">
        <v>4</v>
      </c>
      <c r="D88" s="17">
        <f>D89</f>
        <v>573900</v>
      </c>
    </row>
    <row r="89" spans="1:4" ht="25.5">
      <c r="A89" s="10" t="s">
        <v>9</v>
      </c>
      <c r="B89" s="21" t="s">
        <v>59</v>
      </c>
      <c r="C89" s="21" t="s">
        <v>5</v>
      </c>
      <c r="D89" s="32">
        <v>573900</v>
      </c>
    </row>
    <row r="90" spans="1:4" ht="25.5">
      <c r="A90" s="8" t="s">
        <v>25</v>
      </c>
      <c r="B90" s="23" t="s">
        <v>78</v>
      </c>
      <c r="C90" s="23"/>
      <c r="D90" s="16">
        <f>D92</f>
        <v>18800</v>
      </c>
    </row>
    <row r="91" spans="1:4" ht="15.75" customHeight="1">
      <c r="A91" s="6" t="s">
        <v>58</v>
      </c>
      <c r="B91" s="22" t="s">
        <v>79</v>
      </c>
      <c r="C91" s="22"/>
      <c r="D91" s="15">
        <f>D92</f>
        <v>18800</v>
      </c>
    </row>
    <row r="92" spans="1:4" ht="25.5">
      <c r="A92" s="10" t="s">
        <v>91</v>
      </c>
      <c r="B92" s="21" t="s">
        <v>100</v>
      </c>
      <c r="C92" s="21"/>
      <c r="D92" s="17">
        <f>D93</f>
        <v>18800</v>
      </c>
    </row>
    <row r="93" spans="1:4" ht="12.75">
      <c r="A93" s="10" t="s">
        <v>62</v>
      </c>
      <c r="B93" s="21" t="s">
        <v>100</v>
      </c>
      <c r="C93" s="21" t="s">
        <v>60</v>
      </c>
      <c r="D93" s="17">
        <f>D94</f>
        <v>18800</v>
      </c>
    </row>
    <row r="94" spans="1:4" ht="12.75">
      <c r="A94" s="10" t="s">
        <v>63</v>
      </c>
      <c r="B94" s="21" t="s">
        <v>100</v>
      </c>
      <c r="C94" s="21" t="s">
        <v>61</v>
      </c>
      <c r="D94" s="32">
        <v>18800</v>
      </c>
    </row>
    <row r="95" spans="1:4" ht="13.5">
      <c r="A95" s="6" t="s">
        <v>21</v>
      </c>
      <c r="B95" s="22" t="s">
        <v>80</v>
      </c>
      <c r="C95" s="22"/>
      <c r="D95" s="15">
        <f>D96</f>
        <v>30000</v>
      </c>
    </row>
    <row r="96" spans="1:4" ht="25.5">
      <c r="A96" s="10" t="s">
        <v>22</v>
      </c>
      <c r="B96" s="21" t="s">
        <v>81</v>
      </c>
      <c r="C96" s="21"/>
      <c r="D96" s="17">
        <f>D97</f>
        <v>30000</v>
      </c>
    </row>
    <row r="97" spans="1:4" ht="25.5">
      <c r="A97" s="10" t="s">
        <v>98</v>
      </c>
      <c r="B97" s="21" t="s">
        <v>81</v>
      </c>
      <c r="C97" s="21" t="s">
        <v>8</v>
      </c>
      <c r="D97" s="17">
        <f>D98</f>
        <v>30000</v>
      </c>
    </row>
    <row r="98" spans="1:4" ht="25.5">
      <c r="A98" s="10" t="s">
        <v>99</v>
      </c>
      <c r="B98" s="21" t="s">
        <v>81</v>
      </c>
      <c r="C98" s="21" t="s">
        <v>7</v>
      </c>
      <c r="D98" s="32">
        <v>30000</v>
      </c>
    </row>
    <row r="99" spans="1:4" ht="13.5">
      <c r="A99" s="6" t="s">
        <v>135</v>
      </c>
      <c r="B99" s="22" t="s">
        <v>134</v>
      </c>
      <c r="C99" s="21"/>
      <c r="D99" s="32">
        <f>D100</f>
        <v>832603.68</v>
      </c>
    </row>
    <row r="100" spans="1:4" ht="25.5">
      <c r="A100" s="37" t="s">
        <v>136</v>
      </c>
      <c r="B100" s="38" t="s">
        <v>138</v>
      </c>
      <c r="C100" s="21"/>
      <c r="D100" s="32">
        <f>D101</f>
        <v>832603.68</v>
      </c>
    </row>
    <row r="101" spans="1:4" ht="25.5">
      <c r="A101" s="37" t="s">
        <v>98</v>
      </c>
      <c r="B101" s="38" t="s">
        <v>138</v>
      </c>
      <c r="C101" s="21" t="s">
        <v>8</v>
      </c>
      <c r="D101" s="32">
        <f>D102</f>
        <v>832603.68</v>
      </c>
    </row>
    <row r="102" spans="1:4" ht="25.5">
      <c r="A102" s="37" t="s">
        <v>137</v>
      </c>
      <c r="B102" s="38" t="s">
        <v>138</v>
      </c>
      <c r="C102" s="21" t="s">
        <v>7</v>
      </c>
      <c r="D102" s="32">
        <v>832603.68</v>
      </c>
    </row>
    <row r="103" spans="1:4" ht="13.5">
      <c r="A103" s="6" t="s">
        <v>82</v>
      </c>
      <c r="B103" s="22" t="s">
        <v>83</v>
      </c>
      <c r="C103" s="22"/>
      <c r="D103" s="15">
        <f>D104+D110</f>
        <v>103900</v>
      </c>
    </row>
    <row r="104" spans="1:4" ht="27.75" customHeight="1">
      <c r="A104" s="8" t="s">
        <v>84</v>
      </c>
      <c r="B104" s="22" t="s">
        <v>85</v>
      </c>
      <c r="C104" s="23"/>
      <c r="D104" s="16">
        <f>D106+D108</f>
        <v>45900</v>
      </c>
    </row>
    <row r="105" spans="1:4" ht="25.5">
      <c r="A105" s="10" t="s">
        <v>86</v>
      </c>
      <c r="B105" s="21" t="s">
        <v>87</v>
      </c>
      <c r="C105" s="21"/>
      <c r="D105" s="17">
        <f>D106+D108</f>
        <v>45900</v>
      </c>
    </row>
    <row r="106" spans="1:4" ht="51">
      <c r="A106" s="10" t="s">
        <v>16</v>
      </c>
      <c r="B106" s="21" t="s">
        <v>87</v>
      </c>
      <c r="C106" s="21" t="s">
        <v>4</v>
      </c>
      <c r="D106" s="17">
        <f>D107</f>
        <v>35258</v>
      </c>
    </row>
    <row r="107" spans="1:4" ht="25.5">
      <c r="A107" s="10" t="s">
        <v>9</v>
      </c>
      <c r="B107" s="21" t="s">
        <v>87</v>
      </c>
      <c r="C107" s="21" t="s">
        <v>5</v>
      </c>
      <c r="D107" s="31">
        <v>35258</v>
      </c>
    </row>
    <row r="108" spans="1:4" ht="25.5">
      <c r="A108" s="10" t="s">
        <v>98</v>
      </c>
      <c r="B108" s="21" t="s">
        <v>87</v>
      </c>
      <c r="C108" s="21" t="s">
        <v>8</v>
      </c>
      <c r="D108" s="31">
        <v>10642</v>
      </c>
    </row>
    <row r="109" spans="1:4" ht="25.5">
      <c r="A109" s="10" t="s">
        <v>99</v>
      </c>
      <c r="B109" s="21" t="s">
        <v>87</v>
      </c>
      <c r="C109" s="21" t="s">
        <v>7</v>
      </c>
      <c r="D109" s="31">
        <v>10642</v>
      </c>
    </row>
    <row r="110" spans="1:4" ht="13.5">
      <c r="A110" s="8" t="s">
        <v>126</v>
      </c>
      <c r="B110" s="22" t="s">
        <v>127</v>
      </c>
      <c r="C110" s="21"/>
      <c r="D110" s="36">
        <f>D111+D113</f>
        <v>58000</v>
      </c>
    </row>
    <row r="111" spans="1:4" ht="25.5">
      <c r="A111" s="10" t="s">
        <v>98</v>
      </c>
      <c r="B111" s="21" t="s">
        <v>128</v>
      </c>
      <c r="C111" s="21" t="s">
        <v>8</v>
      </c>
      <c r="D111" s="31">
        <f>D112</f>
        <v>55000</v>
      </c>
    </row>
    <row r="112" spans="1:4" ht="25.5">
      <c r="A112" s="10" t="s">
        <v>99</v>
      </c>
      <c r="B112" s="21" t="s">
        <v>128</v>
      </c>
      <c r="C112" s="21" t="s">
        <v>7</v>
      </c>
      <c r="D112" s="31">
        <v>55000</v>
      </c>
    </row>
    <row r="113" spans="1:4" ht="12.75">
      <c r="A113" s="10" t="s">
        <v>10</v>
      </c>
      <c r="B113" s="21" t="s">
        <v>128</v>
      </c>
      <c r="C113" s="21" t="s">
        <v>6</v>
      </c>
      <c r="D113" s="31">
        <v>3000</v>
      </c>
    </row>
    <row r="114" spans="1:4" ht="12.75">
      <c r="A114" s="10" t="s">
        <v>23</v>
      </c>
      <c r="B114" s="21" t="s">
        <v>128</v>
      </c>
      <c r="C114" s="21" t="s">
        <v>24</v>
      </c>
      <c r="D114" s="31">
        <v>3000</v>
      </c>
    </row>
    <row r="115" ht="12.75">
      <c r="D115" s="19">
        <f>D103+D95+D90+D85+D75+D37+D31+D14+D99</f>
        <v>6126521.68</v>
      </c>
    </row>
    <row r="116" spans="3:4" ht="12.75">
      <c r="C116" t="s">
        <v>113</v>
      </c>
      <c r="D116" s="19">
        <f>D75+D37+D31+D14</f>
        <v>4567318</v>
      </c>
    </row>
  </sheetData>
  <sheetProtection/>
  <mergeCells count="10">
    <mergeCell ref="A5:D5"/>
    <mergeCell ref="C1:D1"/>
    <mergeCell ref="A10:D10"/>
    <mergeCell ref="A9:D9"/>
    <mergeCell ref="A8:D8"/>
    <mergeCell ref="B2:D2"/>
    <mergeCell ref="B3:D3"/>
    <mergeCell ref="B4:D4"/>
    <mergeCell ref="B6:D6"/>
    <mergeCell ref="B7:D7"/>
  </mergeCells>
  <printOptions/>
  <pageMargins left="0.96" right="0.19" top="0.67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Obraz03</cp:lastModifiedBy>
  <cp:lastPrinted>2021-07-23T07:18:45Z</cp:lastPrinted>
  <dcterms:created xsi:type="dcterms:W3CDTF">2007-10-30T14:06:17Z</dcterms:created>
  <dcterms:modified xsi:type="dcterms:W3CDTF">2021-10-11T07:15:41Z</dcterms:modified>
  <cp:category/>
  <cp:version/>
  <cp:contentType/>
  <cp:contentStatus/>
</cp:coreProperties>
</file>