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<sst xmlns="http://schemas.openxmlformats.org/spreadsheetml/2006/main" count="84" uniqueCount="83">
  <si>
    <t>Код</t>
  </si>
  <si>
    <t>1 00 00000 00 0000 000</t>
  </si>
  <si>
    <t>1 01 00000 00 0000 000</t>
  </si>
  <si>
    <t>1 01 02000 01 0000 000</t>
  </si>
  <si>
    <t>в том числе по кодам подвидов доходов</t>
  </si>
  <si>
    <t>1 05 00000 00 0000 000</t>
  </si>
  <si>
    <t>1 06 00000 00 0000 000</t>
  </si>
  <si>
    <t>1 11 00000 00 0000 000</t>
  </si>
  <si>
    <t>2 00 00000 00 0000 000</t>
  </si>
  <si>
    <t>2 02 00000 00 0000 000</t>
  </si>
  <si>
    <t>2 02 01000 00 0000 151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</si>
  <si>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</si>
  <si>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</si>
  <si>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</si>
  <si>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</si>
  <si>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</si>
  <si>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</si>
  <si>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НАЛОГИ НА СОВОКУПНЫЙ ДОХОД</t>
  </si>
  <si>
    <t>Единый сельскохозяйственный налог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</si>
  <si>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</si>
  <si>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</si>
  <si>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</si>
  <si>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</si>
  <si>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</si>
  <si>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>106 01030 10 0000 110</t>
  </si>
  <si>
    <t>Субвенции бюджетам на осуществление первичного воинского учета на территориях, где отсутствуют военные коммисариаты</t>
  </si>
  <si>
    <t>Кассовое исполнение</t>
  </si>
  <si>
    <t>Итого:</t>
  </si>
  <si>
    <t>1 11 05035 10 0000 120</t>
  </si>
  <si>
    <t>(рублей)</t>
  </si>
  <si>
    <t>1 05 03010 01 0000 110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</si>
  <si>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</si>
  <si>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101 02010 01 0000 110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</si>
  <si>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автономных учреждений)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</si>
  <si>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</si>
  <si>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</si>
  <si>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</si>
  <si>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</si>
  <si>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Доходы от уплаты акцизов на дизельноу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</si>
  <si>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</si>
  <si>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</si>
  <si>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</si>
  <si>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101 02030 01 0000 110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</si>
  <si>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</si>
  <si>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коммисариаты</t>
  </si>
  <si>
    <t>2 02 03000 00 0000 151</t>
  </si>
  <si>
    <t xml:space="preserve"> Субвенции бюджетам субъектов Российской Федерации и муниципальных образований</t>
  </si>
  <si>
    <t>Дотации бюджетам сельских  поселений на выравнивание бюджетной обеспеченности</t>
  </si>
  <si>
    <t>ДОХОДЫ ОТ ИСПОЛЬЗОВАНИЯ ИМУЩЕСТВА НАХОДЯЩЕГОСЯ В ГОСУДАРСТВЕННОЙ И МУНИЦИПАЛЬНОЙ СОБСТВЕННОСТИ</t>
  </si>
  <si>
    <t xml:space="preserve"> 103 0223001 0000 110</t>
  </si>
  <si>
    <t xml:space="preserve"> 103 0224001 0000 110</t>
  </si>
  <si>
    <t>103 0225001 0000 110</t>
  </si>
  <si>
    <t>103 0226001 0000 110</t>
  </si>
  <si>
    <t>106 06043 10 0000 110</t>
  </si>
  <si>
    <t>106 06033 10 0000 110</t>
  </si>
  <si>
    <t xml:space="preserve">Земельный налог с организаций, обладающих земельным участком, расположенным в границах сельских поселений. </t>
  </si>
  <si>
    <t xml:space="preserve">Земельный налог с физических лиц, обладающих земельным участком, расположенным в границах сельских поселений. </t>
  </si>
  <si>
    <t>Земельный налог с физических лиц</t>
  </si>
  <si>
    <t>106 06040 00 0000 110</t>
  </si>
  <si>
    <t>Земельный налог с организаций</t>
  </si>
  <si>
    <t>106 06030 00 0000 110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</si>
  <si>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</si>
  <si>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2 02 35118 10 0000 151</t>
  </si>
  <si>
    <t>2 02 35118 00 0000 151</t>
  </si>
  <si>
    <t>2 02 15000 0000 151</t>
  </si>
  <si>
    <t>2 02 15001 10 0000 151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</si>
  <si>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</si>
  <si>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</si>
  <si>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 поселений</t>
  </si>
  <si>
    <t>2 02 29999 10 0000 151</t>
  </si>
  <si>
    <t>2 02 29999 00 0000 151</t>
  </si>
  <si>
    <t>2 02 20000 00 0000 151</t>
  </si>
  <si>
    <r>
      <t xml:space="preserve">                  </t>
    </r>
    <r>
      <rPr>
        <sz val="12"/>
        <rFont val="Times New Roman"/>
        <family val="1"/>
      </rPr>
      <t>Приложение 2</t>
    </r>
    <r>
      <rPr>
        <sz val="12"/>
        <color indexed="10"/>
        <rFont val="Times New Roman"/>
        <family val="1"/>
      </rPr>
      <t xml:space="preserve">
</t>
    </r>
    <r>
      <rPr>
        <sz val="12"/>
        <rFont val="Times New Roman"/>
        <family val="1"/>
      </rPr>
      <t>к решению Совета депутатов Александровского                                                                                           сельского поселения Монастырщинского                                                                                                                                                                                                                                                      района Смоленской области «Об                                                                                                                                                             исполнении бюджета Александровского сельского                                                         поселения Монастырщинского                                                                                                                                                                                                                                   района Смоленской области                                                                                                                        за 2017 год»</t>
    </r>
    <r>
      <rPr>
        <sz val="12"/>
        <color indexed="10"/>
        <rFont val="Times New Roman"/>
        <family val="1"/>
      </rPr>
      <t xml:space="preserve">
</t>
    </r>
  </si>
  <si>
    <t>Доходы бюджета Барсуковского сельского поселения Монастырщинского района Смоленской области за 2017 год по кодам видов доходов, подвидов доходов,    классификации операций сектора государственного управления, относящихся к доходам бюджета</t>
  </si>
  <si>
    <t>117 00000 00 0000 000</t>
  </si>
  <si>
    <t>Прочие неналоговые доходы</t>
  </si>
  <si>
    <t>117 05000 00 0000 000</t>
  </si>
  <si>
    <t>прочие неналоговые доходы бюджетов сельских поселений</t>
  </si>
  <si>
    <t>117 05050 10 0000 180</t>
  </si>
  <si>
    <t>202 49999 10 0000 151</t>
  </si>
  <si>
    <t>Прочие межбюджетные трансферты, передаваемые бюджетам сельских поселений</t>
  </si>
  <si>
    <t>202 40000 00 0000 151</t>
  </si>
  <si>
    <t>Иные межбюджетные трансферты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</si>
</sst>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8" fontId="48" fillId="0" borderId="0" xfId="0" applyNumberFormat="1" applyFont="1" applyAlignment="1">
      <alignment horizontal="right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wrapText="1"/>
    </xf>
    <xf numFmtId="168" fontId="48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top" wrapText="1"/>
    </xf>
    <xf numFmtId="168" fontId="49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top" wrapText="1"/>
    </xf>
    <xf numFmtId="168" fontId="48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168" fontId="51" fillId="0" borderId="10" xfId="0" applyNumberFormat="1" applyFont="1" applyBorder="1" applyAlignment="1">
      <alignment/>
    </xf>
    <xf numFmtId="168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48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wrapText="1"/>
    </xf>
    <xf numFmtId="0" fontId="49" fillId="0" borderId="10" xfId="0" applyFont="1" applyBorder="1" applyAlignment="1">
      <alignment/>
    </xf>
    <xf numFmtId="168" fontId="48" fillId="0" borderId="0" xfId="0" applyNumberFormat="1" applyFont="1" applyAlignment="1">
      <alignment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/>
    </xf>
    <xf numFmtId="0" fontId="56" fillId="0" borderId="10" xfId="0" applyFont="1" applyBorder="1" applyAlignment="1">
      <alignment vertical="top"/>
    </xf>
    <xf numFmtId="0" fontId="57" fillId="0" borderId="0" xfId="0" applyFont="1" applyAlignment="1">
      <alignment/>
    </xf>
    <xf numFmtId="0" fontId="55" fillId="0" borderId="10" xfId="0" applyFont="1" applyBorder="1" applyAlignment="1">
      <alignment vertical="top"/>
    </xf>
    <xf numFmtId="0" fontId="58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="98" zoomScaleSheetLayoutView="98" zoomScalePageLayoutView="0" workbookViewId="0" topLeftCell="A34">
      <selection activeCell="A38" sqref="A38"/>
    </sheetView>
  </sheetViews>
  <sheetFormatPr defaultColWidth="8.8515625" defaultRowHeight="15"/>
  <cols>
    <col min="1" max="1" width="21.57421875" style="1" customWidth="1"/>
    <col min="2" max="2" width="49.57421875" style="1" customWidth="1"/>
    <col min="3" max="3" width="19.140625" style="17" customWidth="1"/>
    <col min="4" max="16384" width="8.8515625" style="1" customWidth="1"/>
  </cols>
  <sheetData>
    <row r="1" spans="2:3" ht="15.75">
      <c r="B1" s="29" t="s">
        <v>72</v>
      </c>
      <c r="C1" s="29"/>
    </row>
    <row r="4" spans="1:3" ht="70.5" customHeight="1">
      <c r="A4" s="30" t="s">
        <v>73</v>
      </c>
      <c r="B4" s="30"/>
      <c r="C4" s="30"/>
    </row>
    <row r="5" ht="15.75">
      <c r="C5" s="2" t="s">
        <v>29</v>
      </c>
    </row>
    <row r="6" spans="1:3" ht="31.5">
      <c r="A6" s="3" t="s">
        <v>0</v>
      </c>
      <c r="B6" s="4" t="s">
        <v>11</v>
      </c>
      <c r="C6" s="5" t="s">
        <v>26</v>
      </c>
    </row>
    <row r="7" spans="1:3" ht="15.75">
      <c r="A7" s="18" t="s">
        <v>1</v>
      </c>
      <c r="B7" s="6" t="s">
        <v>12</v>
      </c>
      <c r="C7" s="7">
        <f>C8+C12+C18+C23+C29+C31</f>
        <v>1096087.73</v>
      </c>
    </row>
    <row r="8" spans="1:3" ht="15.75">
      <c r="A8" s="19" t="s">
        <v>2</v>
      </c>
      <c r="B8" s="6" t="s">
        <v>13</v>
      </c>
      <c r="C8" s="7">
        <v>202646.31</v>
      </c>
    </row>
    <row r="9" spans="1:3" ht="15.75">
      <c r="A9" s="20" t="s">
        <v>3</v>
      </c>
      <c r="B9" s="8" t="s">
        <v>14</v>
      </c>
      <c r="C9" s="9">
        <v>202646.31</v>
      </c>
    </row>
    <row r="10" spans="1:3" ht="110.25">
      <c r="A10" s="21" t="s">
        <v>32</v>
      </c>
      <c r="B10" s="10" t="s">
        <v>31</v>
      </c>
      <c r="C10" s="11">
        <v>202359.19</v>
      </c>
    </row>
    <row r="11" spans="1:3" ht="63">
      <c r="A11" s="21" t="s">
        <v>42</v>
      </c>
      <c r="B11" s="13" t="s">
        <v>43</v>
      </c>
      <c r="C11" s="12">
        <v>287.12</v>
      </c>
    </row>
    <row r="12" spans="1:3" ht="47.25">
      <c r="A12" s="23" t="s">
        <v>34</v>
      </c>
      <c r="B12" s="6" t="s">
        <v>35</v>
      </c>
      <c r="C12" s="7">
        <f>C13</f>
        <v>608775.71</v>
      </c>
    </row>
    <row r="13" spans="1:3" ht="31.5">
      <c r="A13" s="24" t="s">
        <v>36</v>
      </c>
      <c r="B13" s="8" t="s">
        <v>37</v>
      </c>
      <c r="C13" s="9">
        <f>C14+C15+C16+C17</f>
        <v>608775.71</v>
      </c>
    </row>
    <row r="14" spans="1:3" ht="94.5">
      <c r="A14" s="24" t="s">
        <v>49</v>
      </c>
      <c r="B14" s="8" t="s">
        <v>38</v>
      </c>
      <c r="C14" s="9">
        <v>250145.55</v>
      </c>
    </row>
    <row r="15" spans="1:3" ht="110.25">
      <c r="A15" s="24" t="s">
        <v>50</v>
      </c>
      <c r="B15" s="14" t="s">
        <v>39</v>
      </c>
      <c r="C15" s="9">
        <v>2539.4</v>
      </c>
    </row>
    <row r="16" spans="1:3" ht="94.5">
      <c r="A16" s="24" t="s">
        <v>51</v>
      </c>
      <c r="B16" s="8" t="s">
        <v>40</v>
      </c>
      <c r="C16" s="9">
        <v>404538.04</v>
      </c>
    </row>
    <row r="17" spans="1:3" ht="94.5">
      <c r="A17" s="24" t="s">
        <v>52</v>
      </c>
      <c r="B17" s="8" t="s">
        <v>41</v>
      </c>
      <c r="C17" s="9">
        <v>-48447.28</v>
      </c>
    </row>
    <row r="18" spans="1:3" ht="15.75">
      <c r="A18" s="18" t="s">
        <v>5</v>
      </c>
      <c r="B18" s="6" t="s">
        <v>17</v>
      </c>
      <c r="C18" s="7">
        <f>C19</f>
        <v>8862.73</v>
      </c>
    </row>
    <row r="19" spans="1:3" ht="15.75">
      <c r="A19" s="22" t="s">
        <v>30</v>
      </c>
      <c r="B19" s="8" t="s">
        <v>18</v>
      </c>
      <c r="C19" s="9">
        <f>C21+C22</f>
        <v>8862.73</v>
      </c>
    </row>
    <row r="20" spans="1:3" ht="25.5">
      <c r="A20" s="22" t="s">
        <v>4</v>
      </c>
      <c r="B20" s="8"/>
      <c r="C20" s="9"/>
    </row>
    <row r="21" spans="1:3" ht="47.25">
      <c r="A21" s="22">
        <v>1000</v>
      </c>
      <c r="B21" s="8" t="s">
        <v>15</v>
      </c>
      <c r="C21" s="9">
        <v>8862.73</v>
      </c>
    </row>
    <row r="22" spans="1:3" ht="31.5">
      <c r="A22" s="22">
        <v>2000</v>
      </c>
      <c r="B22" s="8" t="s">
        <v>16</v>
      </c>
      <c r="C22" s="9"/>
    </row>
    <row r="23" spans="1:3" ht="15.75">
      <c r="A23" s="18" t="s">
        <v>6</v>
      </c>
      <c r="B23" s="6" t="s">
        <v>19</v>
      </c>
      <c r="C23" s="7">
        <f>C24+C25+C27</f>
        <v>234078</v>
      </c>
    </row>
    <row r="24" spans="1:3" ht="63">
      <c r="A24" s="21" t="s">
        <v>24</v>
      </c>
      <c r="B24" s="13" t="s">
        <v>61</v>
      </c>
      <c r="C24" s="12">
        <v>26298.73</v>
      </c>
    </row>
    <row r="25" spans="1:3" ht="15.75">
      <c r="A25" s="18" t="s">
        <v>60</v>
      </c>
      <c r="B25" s="6" t="s">
        <v>59</v>
      </c>
      <c r="C25" s="7">
        <f>C26</f>
        <v>22229</v>
      </c>
    </row>
    <row r="26" spans="1:3" ht="47.25">
      <c r="A26" s="21" t="s">
        <v>54</v>
      </c>
      <c r="B26" s="13" t="s">
        <v>55</v>
      </c>
      <c r="C26" s="12">
        <v>22229</v>
      </c>
    </row>
    <row r="27" spans="1:3" ht="15.75">
      <c r="A27" s="23" t="s">
        <v>58</v>
      </c>
      <c r="B27" s="6" t="s">
        <v>57</v>
      </c>
      <c r="C27" s="7">
        <f>C28</f>
        <v>185550.27</v>
      </c>
    </row>
    <row r="28" spans="1:3" ht="63">
      <c r="A28" s="21" t="s">
        <v>53</v>
      </c>
      <c r="B28" s="13" t="s">
        <v>56</v>
      </c>
      <c r="C28" s="9">
        <v>185550.27</v>
      </c>
    </row>
    <row r="29" spans="1:3" ht="63">
      <c r="A29" s="18" t="s">
        <v>7</v>
      </c>
      <c r="B29" s="6" t="s">
        <v>48</v>
      </c>
      <c r="C29" s="7">
        <f>C30</f>
        <v>13980.44</v>
      </c>
    </row>
    <row r="30" spans="1:3" ht="78.75">
      <c r="A30" s="22" t="s">
        <v>28</v>
      </c>
      <c r="B30" s="8" t="s">
        <v>33</v>
      </c>
      <c r="C30" s="9">
        <v>13980.44</v>
      </c>
    </row>
    <row r="31" spans="1:3" s="27" customFormat="1" ht="15.75">
      <c r="A31" s="18" t="s">
        <v>74</v>
      </c>
      <c r="B31" s="6" t="s">
        <v>75</v>
      </c>
      <c r="C31" s="7">
        <f>C32</f>
        <v>27744.54</v>
      </c>
    </row>
    <row r="32" spans="1:3" s="27" customFormat="1" ht="15.75">
      <c r="A32" s="18" t="s">
        <v>76</v>
      </c>
      <c r="B32" s="6" t="s">
        <v>75</v>
      </c>
      <c r="C32" s="7">
        <f>C33</f>
        <v>27744.54</v>
      </c>
    </row>
    <row r="33" spans="1:3" s="27" customFormat="1" ht="31.5">
      <c r="A33" s="18" t="s">
        <v>78</v>
      </c>
      <c r="B33" s="6" t="s">
        <v>77</v>
      </c>
      <c r="C33" s="7">
        <v>27744.54</v>
      </c>
    </row>
    <row r="34" spans="1:3" ht="15.75">
      <c r="A34" s="18" t="s">
        <v>8</v>
      </c>
      <c r="B34" s="6" t="s">
        <v>20</v>
      </c>
      <c r="C34" s="7">
        <f>C36+C39+C42+C45</f>
        <v>2481852</v>
      </c>
    </row>
    <row r="35" spans="1:3" ht="47.25">
      <c r="A35" s="22" t="s">
        <v>9</v>
      </c>
      <c r="B35" s="8" t="s">
        <v>21</v>
      </c>
      <c r="C35" s="9">
        <f>C36+C42</f>
        <v>2107100</v>
      </c>
    </row>
    <row r="36" spans="1:3" ht="31.5">
      <c r="A36" s="21" t="s">
        <v>10</v>
      </c>
      <c r="B36" s="13" t="s">
        <v>22</v>
      </c>
      <c r="C36" s="12">
        <f>C37</f>
        <v>2051800</v>
      </c>
    </row>
    <row r="37" spans="1:3" ht="31.5">
      <c r="A37" s="22" t="s">
        <v>64</v>
      </c>
      <c r="B37" s="8" t="s">
        <v>23</v>
      </c>
      <c r="C37" s="9">
        <v>2051800</v>
      </c>
    </row>
    <row r="38" spans="1:3" ht="31.5">
      <c r="A38" s="22" t="s">
        <v>65</v>
      </c>
      <c r="B38" s="8" t="s">
        <v>47</v>
      </c>
      <c r="C38" s="9">
        <v>2051800</v>
      </c>
    </row>
    <row r="39" spans="1:3" ht="47.25">
      <c r="A39" s="21" t="s">
        <v>71</v>
      </c>
      <c r="B39" s="13" t="s">
        <v>66</v>
      </c>
      <c r="C39" s="12">
        <f>C40</f>
        <v>274752</v>
      </c>
    </row>
    <row r="40" spans="1:3" ht="15.75">
      <c r="A40" s="22" t="s">
        <v>70</v>
      </c>
      <c r="B40" s="8" t="s">
        <v>67</v>
      </c>
      <c r="C40" s="9">
        <v>274752</v>
      </c>
    </row>
    <row r="41" spans="1:3" ht="31.5">
      <c r="A41" s="22" t="s">
        <v>69</v>
      </c>
      <c r="B41" s="8" t="s">
        <v>68</v>
      </c>
      <c r="C41" s="9">
        <v>274752</v>
      </c>
    </row>
    <row r="42" spans="1:3" ht="31.5">
      <c r="A42" s="25" t="s">
        <v>45</v>
      </c>
      <c r="B42" s="15" t="s">
        <v>46</v>
      </c>
      <c r="C42" s="12">
        <f>C43</f>
        <v>55300</v>
      </c>
    </row>
    <row r="43" spans="1:3" ht="47.25">
      <c r="A43" s="21" t="s">
        <v>63</v>
      </c>
      <c r="B43" s="13" t="s">
        <v>25</v>
      </c>
      <c r="C43" s="12">
        <f>C44</f>
        <v>55300</v>
      </c>
    </row>
    <row r="44" spans="1:3" ht="63">
      <c r="A44" s="26" t="s">
        <v>62</v>
      </c>
      <c r="B44" s="8" t="s">
        <v>44</v>
      </c>
      <c r="C44" s="9">
        <v>55300</v>
      </c>
    </row>
    <row r="45" spans="1:3" ht="15.75">
      <c r="A45" s="28" t="s">
        <v>81</v>
      </c>
      <c r="B45" s="13" t="s">
        <v>82</v>
      </c>
      <c r="C45" s="12">
        <f>C46</f>
        <v>100000</v>
      </c>
    </row>
    <row r="46" spans="1:3" ht="31.5">
      <c r="A46" s="26" t="s">
        <v>79</v>
      </c>
      <c r="B46" s="8" t="s">
        <v>80</v>
      </c>
      <c r="C46" s="9">
        <v>100000</v>
      </c>
    </row>
    <row r="47" spans="1:3" ht="15.75">
      <c r="A47" s="16" t="s">
        <v>27</v>
      </c>
      <c r="B47" s="16"/>
      <c r="C47" s="7">
        <f>C34+C7</f>
        <v>3577939.73</v>
      </c>
    </row>
  </sheetData>
  <sheetProtection/>
  <mergeCells count="2">
    <mergeCell ref="B1:C1"/>
    <mergeCell ref="A4:C4"/>
  </mergeCells>
  <printOptions/>
  <pageMargins left="1.24" right="2.05" top="0.33" bottom="0.36" header="0.3" footer="0.3"/>
  <pageSetup horizontalDpi="600" verticalDpi="600" orientation="portrait" paperSize="9" scale="70" r:id="rId1"/>
  <rowBreaks count="2" manualBreakCount="2">
    <brk id="13" max="3" man="1"/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2018-03-30T08:25:31Z</cp:lastPrinted>
  <dcterms:created xsi:type="dcterms:W3CDTF">2009-07-22T07:02:43Z</dcterms:created>
  <dcterms:modified xsi:type="dcterms:W3CDTF">2018-03-30T08:32:18Z</dcterms:modified>
  <cp:category/>
  <cp:version/>
  <cp:contentType/>
  <cp:contentStatus/>
</cp:coreProperties>
</file>