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</sheets>
  <definedNames>
    <definedName name="_xlnm.Print_Area" localSheetId="0">'лист1'!$A$1:$C$55</definedName>
  </definedNames>
  <calcPr fullCalcOnLoad="1"/>
</workbook>
</file>

<file path=xl/sharedStrings.xml><?xml version="1.0" encoding="utf-8"?>
<sst xmlns="http://schemas.openxmlformats.org/spreadsheetml/2006/main" count="93" uniqueCount="91">
  <si>
    <t>к решению Совета депутатов</t>
  </si>
  <si>
    <t>Сумма</t>
  </si>
  <si>
    <t>(рублей)</t>
  </si>
  <si>
    <t>1 00 00000 00 0000 000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</si>
  <si>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</si>
  <si>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</si>
  <si>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</si>
  <si>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</si>
  <si>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</si>
  <si>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</si>
  <si>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</si>
  <si>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</si>
  <si>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</si>
  <si>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</si>
  <si>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1 11 00000 00 0000 000</t>
  </si>
  <si>
    <t>Доходы от использования имущества находящегося в государственной и муниципальной собственности</t>
  </si>
  <si>
    <t xml:space="preserve"> поселения Монастырщинского района</t>
  </si>
  <si>
    <t>Монастырщинского района Смоленской области</t>
  </si>
  <si>
    <t>1 14 00000 00 0000 000</t>
  </si>
  <si>
    <t>Доходы от продажи материальных и нематериальных активов</t>
  </si>
  <si>
    <t>1 03 00000 00 0000 000</t>
  </si>
  <si>
    <t>Налоги на товары (работы, услуги), реализуемые на территории Российской Федерации</t>
  </si>
  <si>
    <t>Налоговые и неналоговые доходы</t>
  </si>
  <si>
    <t>1 03 02000 01 0000 110</t>
  </si>
  <si>
    <t>Код</t>
  </si>
  <si>
    <t>Наименование кода дохода бюджета</t>
  </si>
  <si>
    <t>Земельный налог</t>
  </si>
  <si>
    <t>1 01 02010 01 0000 110</t>
  </si>
  <si>
    <t>1 05 03010 01 0000 110</t>
  </si>
  <si>
    <t>1 06 01000 00 0000 110</t>
  </si>
  <si>
    <t>Налог на имущество физических лиц</t>
  </si>
  <si>
    <t>1 06 06000 00 0000 110</t>
  </si>
  <si>
    <t>Земельный налог с организаций</t>
  </si>
  <si>
    <t xml:space="preserve">1 06 06040 00 0000 110 </t>
  </si>
  <si>
    <t>Земельный налог с физических лиц</t>
  </si>
  <si>
    <t>1 11 05000 00 0000 120</t>
  </si>
  <si>
    <t>1 14 02000 000 0000 000</t>
  </si>
  <si>
    <t>1 17 00000 00 0000 000</t>
  </si>
  <si>
    <t>Прочие неналоговые доходы</t>
  </si>
  <si>
    <t>1 17 0100 00 0000 180</t>
  </si>
  <si>
    <t>Невыясненные поступления</t>
  </si>
  <si>
    <t>1 14 02052 10 0000 440</t>
  </si>
  <si>
    <t>1 17 01050 10 0000 180</t>
  </si>
  <si>
    <t>Невыясненные поступления, зачисляемые в бюджеты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</si>
  <si>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</si>
  <si>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1 06 01030 10 0000 110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</si>
  <si>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</si>
  <si>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</si>
  <si>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 xml:space="preserve">1 06 06043 10 0000 110 </t>
  </si>
  <si>
    <t>Земельный налог с физических лиц, обладающих земельным участком, расположенным в границах сельских поселений</t>
  </si>
  <si>
    <t>1 17 05050 10 0000 180</t>
  </si>
  <si>
    <t>1 17 05000 00 0000 180</t>
  </si>
  <si>
    <t>Прочие неналоговые доходы бюджетов сельских поселений</t>
  </si>
  <si>
    <t>Приложение 6</t>
  </si>
  <si>
    <t>1 06 06030 00 0000 110</t>
  </si>
  <si>
    <t>Доходы, получаемые в виде арендной либо иной платы за передачу в возвозмездное 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</si>
  <si>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также имущества государственных и муниципальных унитарных предприятий, в том числе казекнных)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</si>
  <si>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</si>
  <si>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</si>
  <si>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1 11 05025 10 0000 120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</si>
  <si>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</si>
  <si>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бюджетных и автономных учреждений)</t>
  </si>
  <si>
    <t>1 01 02020 01 0000 110</t>
  </si>
  <si>
    <t>1 01 02030 01 0000 110</t>
  </si>
  <si>
    <t>Налог на доходы физических лиц с доходов,источником которых является налоговыфй агент, за исключением доходов, в отношении которых исчисление и уплата налога осуществляется в соответствии со статьями 227,227.1 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</si>
  <si>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</si>
  <si>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</si>
  <si>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</si>
  <si>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</si>
  <si>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</si>
  <si>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</si>
  <si>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1 03 02250 01 0000 110</t>
  </si>
  <si>
    <t>1 03 02260 01 0000 110</t>
  </si>
  <si>
    <t>Доходы от уплаты акцизов на моторные масла для дизельных и (или) карбюраторных(инжекторных)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</si>
  <si>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</si>
  <si>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</si>
  <si>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1 11 05020 00 0000 120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</si>
  <si>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</si>
  <si>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</t>
  </si>
  <si>
    <t>1 11 05035 10 0000 120</t>
  </si>
  <si>
    <t>Доходы от сдачи в аренду имущества, находящегося в оперативном управление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</si>
  <si>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Барсуковского сельского поселения</t>
  </si>
  <si>
    <t>"О бюджете Барсуковского сельского</t>
  </si>
  <si>
    <t>1 14 02050 10 0000 440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</si>
  <si>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 унитарных предприятий, в том числе казенных), в части реализации основных средств по указанному имуществу</t>
  </si>
  <si>
    <t xml:space="preserve">Смоленской области на 2020 год и на  </t>
  </si>
  <si>
    <t>плановый период 2021 и 2022 годов"</t>
  </si>
  <si>
    <t>Прогнозируемые доходы бюджета Барсуковского сельского поселения Монастырщинского района Смоленской области, за исключением безвозмездных поступлений, на 2020 год</t>
  </si>
  <si>
    <t>1 14 02050 10 0000 410</t>
  </si>
  <si>
    <t>1 14 02052 10 0000 410</t>
  </si>
  <si>
    <t>Доходы от реализации имущества, находящегося в собственности сельских поселений (за исключением  имущества муниципальных бюджетных и автономных учреждений, а также имущества муниципальных  унитарных предприятий, в том числе казенных), в части реализации материальных запасов  по указанному имуществу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</si>
</sst>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00000"/>
    <numFmt numFmtId="170" formatCode="#,##0.0_р_."/>
    <numFmt numFmtId="171" formatCode="#,##0.00_р_."/>
  </numFmts>
  <fonts count="40">
    <font>
      <sz val="10"/>
      <name val="Arial Cyr"/>
      <family val="0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left"/>
    </xf>
    <xf numFmtId="171" fontId="3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left"/>
    </xf>
    <xf numFmtId="171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left" wrapText="1"/>
    </xf>
    <xf numFmtId="49" fontId="1" fillId="0" borderId="11" xfId="0" applyNumberFormat="1" applyFont="1" applyBorder="1" applyAlignment="1">
      <alignment horizontal="left" wrapText="1"/>
    </xf>
    <xf numFmtId="171" fontId="1" fillId="0" borderId="11" xfId="0" applyNumberFormat="1" applyFont="1" applyBorder="1" applyAlignment="1">
      <alignment horizontal="right"/>
    </xf>
    <xf numFmtId="49" fontId="1" fillId="0" borderId="11" xfId="0" applyNumberFormat="1" applyFont="1" applyBorder="1" applyAlignment="1">
      <alignment/>
    </xf>
    <xf numFmtId="49" fontId="3" fillId="0" borderId="11" xfId="0" applyNumberFormat="1" applyFont="1" applyBorder="1" applyAlignment="1">
      <alignment/>
    </xf>
    <xf numFmtId="49" fontId="3" fillId="0" borderId="11" xfId="0" applyNumberFormat="1" applyFont="1" applyBorder="1" applyAlignment="1">
      <alignment horizontal="left" wrapText="1"/>
    </xf>
    <xf numFmtId="171" fontId="3" fillId="0" borderId="11" xfId="0" applyNumberFormat="1" applyFont="1" applyBorder="1" applyAlignment="1">
      <alignment/>
    </xf>
    <xf numFmtId="49" fontId="1" fillId="0" borderId="12" xfId="0" applyNumberFormat="1" applyFont="1" applyBorder="1" applyAlignment="1">
      <alignment/>
    </xf>
    <xf numFmtId="169" fontId="1" fillId="0" borderId="10" xfId="0" applyNumberFormat="1" applyFont="1" applyBorder="1" applyAlignment="1">
      <alignment horizontal="left" wrapText="1"/>
    </xf>
    <xf numFmtId="49" fontId="1" fillId="0" borderId="13" xfId="0" applyNumberFormat="1" applyFont="1" applyBorder="1" applyAlignment="1">
      <alignment/>
    </xf>
    <xf numFmtId="169" fontId="1" fillId="0" borderId="14" xfId="0" applyNumberFormat="1" applyFont="1" applyBorder="1" applyAlignment="1">
      <alignment horizontal="left" wrapText="1"/>
    </xf>
    <xf numFmtId="171" fontId="3" fillId="0" borderId="14" xfId="0" applyNumberFormat="1" applyFont="1" applyBorder="1" applyAlignment="1">
      <alignment/>
    </xf>
    <xf numFmtId="49" fontId="1" fillId="0" borderId="14" xfId="0" applyNumberFormat="1" applyFont="1" applyBorder="1" applyAlignment="1">
      <alignment/>
    </xf>
    <xf numFmtId="49" fontId="1" fillId="0" borderId="14" xfId="0" applyNumberFormat="1" applyFont="1" applyBorder="1" applyAlignment="1">
      <alignment horizontal="left" wrapText="1"/>
    </xf>
    <xf numFmtId="171" fontId="1" fillId="0" borderId="14" xfId="0" applyNumberFormat="1" applyFont="1" applyBorder="1" applyAlignment="1">
      <alignment/>
    </xf>
    <xf numFmtId="49" fontId="3" fillId="0" borderId="14" xfId="0" applyNumberFormat="1" applyFont="1" applyBorder="1" applyAlignment="1">
      <alignment/>
    </xf>
    <xf numFmtId="49" fontId="3" fillId="0" borderId="14" xfId="0" applyNumberFormat="1" applyFont="1" applyBorder="1" applyAlignment="1">
      <alignment horizontal="left" wrapText="1"/>
    </xf>
    <xf numFmtId="171" fontId="5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 horizontal="left" wrapText="1"/>
    </xf>
    <xf numFmtId="49" fontId="1" fillId="0" borderId="10" xfId="0" applyNumberFormat="1" applyFont="1" applyBorder="1" applyAlignment="1">
      <alignment/>
    </xf>
    <xf numFmtId="171" fontId="1" fillId="0" borderId="10" xfId="0" applyNumberFormat="1" applyFont="1" applyBorder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49" fontId="1" fillId="0" borderId="0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5"/>
  <sheetViews>
    <sheetView tabSelected="1" view="pageBreakPreview" zoomScale="120" zoomScaleSheetLayoutView="120" zoomScalePageLayoutView="0" workbookViewId="0" topLeftCell="A46">
      <selection activeCell="B49" sqref="B49"/>
    </sheetView>
  </sheetViews>
  <sheetFormatPr defaultColWidth="9.00390625" defaultRowHeight="12.75"/>
  <cols>
    <col min="1" max="1" width="20.75390625" style="0" customWidth="1"/>
    <col min="2" max="2" width="51.75390625" style="0" customWidth="1"/>
    <col min="3" max="3" width="13.625" style="0" customWidth="1"/>
  </cols>
  <sheetData>
    <row r="1" spans="1:3" ht="12.75">
      <c r="A1" s="1"/>
      <c r="B1" s="1"/>
      <c r="C1" s="2" t="s">
        <v>53</v>
      </c>
    </row>
    <row r="2" spans="1:3" ht="12.75">
      <c r="A2" s="1"/>
      <c r="B2" s="38" t="s">
        <v>0</v>
      </c>
      <c r="C2" s="38"/>
    </row>
    <row r="3" spans="1:3" ht="12.75">
      <c r="A3" s="1"/>
      <c r="B3" s="38" t="s">
        <v>81</v>
      </c>
      <c r="C3" s="38"/>
    </row>
    <row r="4" spans="1:3" ht="12.75">
      <c r="A4" s="1"/>
      <c r="B4" s="38" t="s">
        <v>17</v>
      </c>
      <c r="C4" s="38"/>
    </row>
    <row r="5" spans="1:3" ht="12.75">
      <c r="A5" s="1"/>
      <c r="B5" s="38" t="s">
        <v>82</v>
      </c>
      <c r="C5" s="38"/>
    </row>
    <row r="6" spans="1:3" ht="12.75">
      <c r="A6" s="1"/>
      <c r="B6" s="38" t="s">
        <v>16</v>
      </c>
      <c r="C6" s="38"/>
    </row>
    <row r="7" spans="1:3" ht="12.75">
      <c r="A7" s="1"/>
      <c r="B7" s="39" t="s">
        <v>85</v>
      </c>
      <c r="C7" s="39"/>
    </row>
    <row r="8" spans="1:3" ht="3" customHeight="1">
      <c r="A8" s="1"/>
      <c r="B8" s="40"/>
      <c r="C8" s="40"/>
    </row>
    <row r="9" spans="1:3" ht="11.25" customHeight="1">
      <c r="A9" s="1"/>
      <c r="B9" s="38" t="s">
        <v>86</v>
      </c>
      <c r="C9" s="38"/>
    </row>
    <row r="10" spans="1:3" ht="11.25" customHeight="1">
      <c r="A10" s="1"/>
      <c r="B10" s="2"/>
      <c r="C10" s="2"/>
    </row>
    <row r="11" spans="1:3" ht="11.25" customHeight="1">
      <c r="A11" s="1"/>
      <c r="B11" s="2"/>
      <c r="C11" s="2"/>
    </row>
    <row r="12" spans="1:3" ht="63" customHeight="1">
      <c r="A12" s="37" t="s">
        <v>87</v>
      </c>
      <c r="B12" s="37"/>
      <c r="C12" s="37"/>
    </row>
    <row r="13" spans="1:3" ht="15.75" customHeight="1">
      <c r="A13" s="1"/>
      <c r="B13" s="1"/>
      <c r="C13" s="3" t="s">
        <v>2</v>
      </c>
    </row>
    <row r="14" spans="1:3" ht="34.5" customHeight="1">
      <c r="A14" s="4" t="s">
        <v>24</v>
      </c>
      <c r="B14" s="5" t="s">
        <v>25</v>
      </c>
      <c r="C14" s="5" t="s">
        <v>1</v>
      </c>
    </row>
    <row r="15" spans="1:3" ht="12.75">
      <c r="A15" s="6">
        <v>1</v>
      </c>
      <c r="B15" s="6">
        <v>2</v>
      </c>
      <c r="C15" s="6">
        <v>3</v>
      </c>
    </row>
    <row r="16" spans="1:3" ht="13.5">
      <c r="A16" s="7" t="s">
        <v>3</v>
      </c>
      <c r="B16" s="8" t="s">
        <v>22</v>
      </c>
      <c r="C16" s="33">
        <f>C17+C28+C31+C39+C22</f>
        <v>1384500</v>
      </c>
    </row>
    <row r="17" spans="1:3" ht="12.75">
      <c r="A17" s="9" t="s">
        <v>4</v>
      </c>
      <c r="B17" s="10" t="s">
        <v>5</v>
      </c>
      <c r="C17" s="11">
        <f>C18</f>
        <v>322800</v>
      </c>
    </row>
    <row r="18" spans="1:3" ht="12.75">
      <c r="A18" s="12" t="s">
        <v>6</v>
      </c>
      <c r="B18" s="13" t="s">
        <v>7</v>
      </c>
      <c r="C18" s="14">
        <f>C19+C20+C21</f>
        <v>322800</v>
      </c>
    </row>
    <row r="19" spans="1:3" ht="63.75">
      <c r="A19" s="12" t="s">
        <v>27</v>
      </c>
      <c r="B19" s="34" t="s">
        <v>64</v>
      </c>
      <c r="C19" s="14">
        <v>322800</v>
      </c>
    </row>
    <row r="20" spans="1:3" ht="89.25">
      <c r="A20" s="12" t="s">
        <v>62</v>
      </c>
      <c r="B20" s="34" t="s">
        <v>65</v>
      </c>
      <c r="C20" s="14">
        <v>0</v>
      </c>
    </row>
    <row r="21" spans="1:3" ht="38.25">
      <c r="A21" s="12" t="s">
        <v>63</v>
      </c>
      <c r="B21" s="34" t="s">
        <v>66</v>
      </c>
      <c r="C21" s="14">
        <v>0</v>
      </c>
    </row>
    <row r="22" spans="1:3" ht="25.5">
      <c r="A22" s="9" t="s">
        <v>20</v>
      </c>
      <c r="B22" s="16" t="s">
        <v>21</v>
      </c>
      <c r="C22" s="11">
        <f>C23</f>
        <v>502300</v>
      </c>
    </row>
    <row r="23" spans="1:3" ht="25.5">
      <c r="A23" s="12" t="s">
        <v>23</v>
      </c>
      <c r="B23" s="15" t="s">
        <v>67</v>
      </c>
      <c r="C23" s="14">
        <f>C24+C25+C26+C27</f>
        <v>502300</v>
      </c>
    </row>
    <row r="24" spans="1:3" ht="63.75">
      <c r="A24" s="12" t="s">
        <v>68</v>
      </c>
      <c r="B24" s="15" t="s">
        <v>69</v>
      </c>
      <c r="C24" s="14">
        <v>182000</v>
      </c>
    </row>
    <row r="25" spans="1:3" ht="76.5">
      <c r="A25" s="12" t="s">
        <v>70</v>
      </c>
      <c r="B25" s="34" t="s">
        <v>73</v>
      </c>
      <c r="C25" s="14">
        <v>1200</v>
      </c>
    </row>
    <row r="26" spans="1:3" ht="63.75">
      <c r="A26" s="12" t="s">
        <v>71</v>
      </c>
      <c r="B26" s="34" t="s">
        <v>74</v>
      </c>
      <c r="C26" s="14">
        <v>353000</v>
      </c>
    </row>
    <row r="27" spans="1:3" ht="63.75">
      <c r="A27" s="12" t="s">
        <v>72</v>
      </c>
      <c r="B27" s="34" t="s">
        <v>75</v>
      </c>
      <c r="C27" s="14">
        <v>-33900</v>
      </c>
    </row>
    <row r="28" spans="1:3" ht="12.75">
      <c r="A28" s="9" t="s">
        <v>8</v>
      </c>
      <c r="B28" s="10" t="s">
        <v>9</v>
      </c>
      <c r="C28" s="11">
        <f>C29</f>
        <v>25800</v>
      </c>
    </row>
    <row r="29" spans="1:3" ht="12.75">
      <c r="A29" s="12" t="s">
        <v>10</v>
      </c>
      <c r="B29" s="13" t="s">
        <v>11</v>
      </c>
      <c r="C29" s="14">
        <f>C30</f>
        <v>25800</v>
      </c>
    </row>
    <row r="30" spans="1:3" ht="12.75">
      <c r="A30" s="12" t="s">
        <v>28</v>
      </c>
      <c r="B30" s="13" t="s">
        <v>11</v>
      </c>
      <c r="C30" s="14">
        <v>25800</v>
      </c>
    </row>
    <row r="31" spans="1:3" ht="12.75">
      <c r="A31" s="9" t="s">
        <v>12</v>
      </c>
      <c r="B31" s="10" t="s">
        <v>13</v>
      </c>
      <c r="C31" s="11">
        <f>C33+C34</f>
        <v>486900</v>
      </c>
    </row>
    <row r="32" spans="1:3" ht="12.75">
      <c r="A32" s="12" t="s">
        <v>29</v>
      </c>
      <c r="B32" s="13" t="s">
        <v>30</v>
      </c>
      <c r="C32" s="14">
        <f>C33</f>
        <v>30800</v>
      </c>
    </row>
    <row r="33" spans="1:3" ht="38.25">
      <c r="A33" s="12" t="s">
        <v>45</v>
      </c>
      <c r="B33" s="15" t="s">
        <v>44</v>
      </c>
      <c r="C33" s="14">
        <v>30800</v>
      </c>
    </row>
    <row r="34" spans="1:3" ht="12.75">
      <c r="A34" s="12" t="s">
        <v>31</v>
      </c>
      <c r="B34" s="15" t="s">
        <v>26</v>
      </c>
      <c r="C34" s="36">
        <f>C35+C37</f>
        <v>456100</v>
      </c>
    </row>
    <row r="35" spans="1:3" ht="12.75">
      <c r="A35" s="12" t="s">
        <v>54</v>
      </c>
      <c r="B35" s="17" t="s">
        <v>32</v>
      </c>
      <c r="C35" s="18">
        <f>C36</f>
        <v>40000</v>
      </c>
    </row>
    <row r="36" spans="1:3" ht="25.5">
      <c r="A36" s="19" t="s">
        <v>46</v>
      </c>
      <c r="B36" s="17" t="s">
        <v>47</v>
      </c>
      <c r="C36" s="18">
        <v>40000</v>
      </c>
    </row>
    <row r="37" spans="1:3" ht="12.75">
      <c r="A37" s="19" t="s">
        <v>33</v>
      </c>
      <c r="B37" s="17" t="s">
        <v>34</v>
      </c>
      <c r="C37" s="18">
        <f>C38</f>
        <v>416100</v>
      </c>
    </row>
    <row r="38" spans="1:3" ht="25.5">
      <c r="A38" s="19" t="s">
        <v>48</v>
      </c>
      <c r="B38" s="17" t="s">
        <v>49</v>
      </c>
      <c r="C38" s="18">
        <v>416100</v>
      </c>
    </row>
    <row r="39" spans="1:3" ht="25.5">
      <c r="A39" s="20" t="s">
        <v>14</v>
      </c>
      <c r="B39" s="21" t="s">
        <v>15</v>
      </c>
      <c r="C39" s="22">
        <f>C40+C43</f>
        <v>46700</v>
      </c>
    </row>
    <row r="40" spans="1:3" ht="76.5">
      <c r="A40" s="23" t="s">
        <v>35</v>
      </c>
      <c r="B40" s="24" t="s">
        <v>55</v>
      </c>
      <c r="C40" s="14">
        <f>+C42</f>
        <v>0</v>
      </c>
    </row>
    <row r="41" spans="1:3" ht="63.75">
      <c r="A41" s="25" t="s">
        <v>76</v>
      </c>
      <c r="B41" s="26" t="s">
        <v>60</v>
      </c>
      <c r="C41" s="30">
        <f>C42</f>
        <v>0</v>
      </c>
    </row>
    <row r="42" spans="1:3" ht="63.75">
      <c r="A42" s="28" t="s">
        <v>59</v>
      </c>
      <c r="B42" s="26" t="s">
        <v>61</v>
      </c>
      <c r="C42" s="30">
        <v>0</v>
      </c>
    </row>
    <row r="43" spans="1:3" ht="76.5">
      <c r="A43" s="35" t="s">
        <v>77</v>
      </c>
      <c r="B43" s="24" t="s">
        <v>78</v>
      </c>
      <c r="C43" s="30">
        <f>C44</f>
        <v>46700</v>
      </c>
    </row>
    <row r="44" spans="1:3" ht="63.75">
      <c r="A44" s="28" t="s">
        <v>79</v>
      </c>
      <c r="B44" s="29" t="s">
        <v>80</v>
      </c>
      <c r="C44" s="30">
        <v>46700</v>
      </c>
    </row>
    <row r="45" spans="1:3" ht="25.5">
      <c r="A45" s="31" t="s">
        <v>18</v>
      </c>
      <c r="B45" s="32" t="s">
        <v>19</v>
      </c>
      <c r="C45" s="27">
        <f>C46</f>
        <v>0</v>
      </c>
    </row>
    <row r="46" spans="1:3" ht="76.5">
      <c r="A46" s="28" t="s">
        <v>36</v>
      </c>
      <c r="B46" s="26" t="s">
        <v>56</v>
      </c>
      <c r="C46" s="30">
        <f>C48+C50</f>
        <v>0</v>
      </c>
    </row>
    <row r="47" spans="1:3" ht="75" customHeight="1">
      <c r="A47" s="28" t="s">
        <v>88</v>
      </c>
      <c r="B47" s="26" t="s">
        <v>84</v>
      </c>
      <c r="C47" s="30">
        <v>0</v>
      </c>
    </row>
    <row r="48" spans="1:3" ht="76.5">
      <c r="A48" s="28" t="s">
        <v>89</v>
      </c>
      <c r="B48" s="26" t="s">
        <v>57</v>
      </c>
      <c r="C48" s="30">
        <v>0</v>
      </c>
    </row>
    <row r="49" spans="1:3" ht="76.5">
      <c r="A49" s="28" t="s">
        <v>83</v>
      </c>
      <c r="B49" s="26" t="s">
        <v>90</v>
      </c>
      <c r="C49" s="30">
        <v>0</v>
      </c>
    </row>
    <row r="50" spans="1:3" ht="76.5">
      <c r="A50" s="28" t="s">
        <v>41</v>
      </c>
      <c r="B50" s="26" t="s">
        <v>58</v>
      </c>
      <c r="C50" s="30">
        <v>0</v>
      </c>
    </row>
    <row r="51" spans="1:3" ht="12.75">
      <c r="A51" s="31" t="s">
        <v>37</v>
      </c>
      <c r="B51" s="32" t="s">
        <v>38</v>
      </c>
      <c r="C51" s="27">
        <f>C52</f>
        <v>0</v>
      </c>
    </row>
    <row r="52" spans="1:3" ht="12.75">
      <c r="A52" s="28" t="s">
        <v>39</v>
      </c>
      <c r="B52" s="29" t="s">
        <v>40</v>
      </c>
      <c r="C52" s="30">
        <f>C53</f>
        <v>0</v>
      </c>
    </row>
    <row r="53" spans="1:3" ht="25.5">
      <c r="A53" s="28" t="s">
        <v>42</v>
      </c>
      <c r="B53" s="29" t="s">
        <v>43</v>
      </c>
      <c r="C53" s="30">
        <v>0</v>
      </c>
    </row>
    <row r="54" spans="1:3" ht="12.75">
      <c r="A54" s="28" t="s">
        <v>51</v>
      </c>
      <c r="B54" s="29" t="s">
        <v>38</v>
      </c>
      <c r="C54" s="30">
        <v>0</v>
      </c>
    </row>
    <row r="55" spans="1:3" ht="12.75">
      <c r="A55" s="28" t="s">
        <v>50</v>
      </c>
      <c r="B55" s="29" t="s">
        <v>52</v>
      </c>
      <c r="C55" s="30">
        <v>0</v>
      </c>
    </row>
  </sheetData>
  <sheetProtection/>
  <mergeCells count="8">
    <mergeCell ref="A12:C12"/>
    <mergeCell ref="B2:C2"/>
    <mergeCell ref="B5:C5"/>
    <mergeCell ref="B6:C6"/>
    <mergeCell ref="B3:C3"/>
    <mergeCell ref="B4:C4"/>
    <mergeCell ref="B7:C8"/>
    <mergeCell ref="B9:C9"/>
  </mergeCells>
  <printOptions/>
  <pageMargins left="0.7874015748031497" right="0.5905511811023623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Карпеченкова Ольга Геннадьевна</cp:lastModifiedBy>
  <cp:lastPrinted>2017-11-09T11:02:21Z</cp:lastPrinted>
  <dcterms:created xsi:type="dcterms:W3CDTF">2007-11-09T07:33:13Z</dcterms:created>
  <dcterms:modified xsi:type="dcterms:W3CDTF">2019-11-09T10:26:40Z</dcterms:modified>
  <cp:category/>
  <cp:version/>
  <cp:contentType/>
  <cp:contentStatus/>
</cp:coreProperties>
</file>